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ferko/Downloads/"/>
    </mc:Choice>
  </mc:AlternateContent>
  <bookViews>
    <workbookView xWindow="920" yWindow="460" windowWidth="26060" windowHeight="17540" tabRatio="500"/>
  </bookViews>
  <sheets>
    <sheet name="2017 tartalom" sheetId="1" r:id="rId1"/>
  </sheets>
  <definedNames>
    <definedName name="P_1">'2017 tartalom'!$B$2</definedName>
    <definedName name="P_2">'2017 tartalom'!$B$3</definedName>
    <definedName name="P_3">'2017 tartalom'!$B$4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1" l="1"/>
  <c r="A8" i="1"/>
  <c r="A15" i="1"/>
  <c r="A25" i="1"/>
  <c r="A27" i="1"/>
  <c r="A32" i="1"/>
  <c r="A40" i="1"/>
  <c r="A46" i="1"/>
  <c r="C8" i="1"/>
  <c r="C15" i="1"/>
  <c r="C27" i="1"/>
  <c r="C32" i="1"/>
  <c r="C40" i="1"/>
  <c r="C46" i="1"/>
  <c r="C52" i="1"/>
  <c r="C56" i="1"/>
  <c r="C66" i="1"/>
  <c r="C81" i="1"/>
  <c r="A52" i="1"/>
  <c r="A56" i="1"/>
  <c r="A62" i="1"/>
  <c r="A63" i="1"/>
  <c r="A66" i="1"/>
  <c r="A74" i="1"/>
  <c r="A76" i="1"/>
  <c r="A81" i="1"/>
</calcChain>
</file>

<file path=xl/sharedStrings.xml><?xml version="1.0" encoding="utf-8"?>
<sst xmlns="http://schemas.openxmlformats.org/spreadsheetml/2006/main" count="97" uniqueCount="94">
  <si>
    <t>Periodicitás</t>
  </si>
  <si>
    <t>14+1 db</t>
  </si>
  <si>
    <t>á 2ó</t>
    <phoneticPr fontId="0" type="noConversion"/>
  </si>
  <si>
    <t>előadás + ZH-k összideje</t>
    <phoneticPr fontId="0" type="noConversion"/>
  </si>
  <si>
    <t>#1</t>
  </si>
  <si>
    <t>3 db</t>
  </si>
  <si>
    <t>á 4ó</t>
    <phoneticPr fontId="0" type="noConversion"/>
  </si>
  <si>
    <t>gyakorlat</t>
    <phoneticPr fontId="0" type="noConversion"/>
  </si>
  <si>
    <t>#2</t>
  </si>
  <si>
    <t>#3</t>
  </si>
  <si>
    <t>Bemutatkozás, tematika ismertetés, stúdió látogatás</t>
  </si>
  <si>
    <t>akusztikai alapok:</t>
  </si>
  <si>
    <t>p, v, I, Pak, Zak, p0, SPL</t>
  </si>
  <si>
    <t>dB számolás</t>
  </si>
  <si>
    <t>gömb, henger, síkhullám, valós források: gömbi terjedés + iránykarakterisztika (p főirányra vonatkoztatva dB-ben)</t>
  </si>
  <si>
    <t>Directivity Factor (irányítási tényező)=I_fő/I_átlag, Directivity Index = 10*log(DF)</t>
  </si>
  <si>
    <t>polárdiagram</t>
  </si>
  <si>
    <t>közeltér/távoltér határa: 1. kr&gt;&gt;1, 2. ahol az iránykarakterisztika már nem távolságfüggő</t>
  </si>
  <si>
    <t>zárt térben visszaverődések (oka: hosszú út (1/r), falakon elnyelés): echogramm</t>
  </si>
  <si>
    <t>Sabine féle utózengési idő képlet</t>
  </si>
  <si>
    <t>EDC görbe és kapcsolata az impulzusválasszal</t>
  </si>
  <si>
    <t>fázishelyes összegzés helyett energia szerint (EDC: impulzusválasz négyzetének integráltjából)</t>
  </si>
  <si>
    <t>subwooferek/hangsugárzók falhoz/sarokba állítva: fázishelyes visszaverés miatt erősítés</t>
  </si>
  <si>
    <t>kritikus sugár</t>
  </si>
  <si>
    <t>Eyring féle utózengési idő - levezetve</t>
  </si>
  <si>
    <t>állóhullámok (azért gond, mert ezek színezik a lesugárzott hangot a tér függvényében)</t>
  </si>
  <si>
    <t>Elmarad: BME sportnap</t>
  </si>
  <si>
    <t>jó elnyelés biztosítása: faltól min lambda/8-ra (mélyebb frekiknél gond) és vastag (széles freki tart) hangelnyelő (szálas, átfújható) anyag</t>
  </si>
  <si>
    <t>rezonátorok: laprezonátor, Helmholtz-rezonátor</t>
  </si>
  <si>
    <t>hanggátlás (tömeg jellegű, 2. fokú (tömeg-rugó-tömeg), hajlító rezgést végző (gipszkarton)): rezonancia, koincidencia, nyílászárók, kerülő utak</t>
  </si>
  <si>
    <t>lépéshang-gátlás: úsztatott padló</t>
  </si>
  <si>
    <t>pszichoakusztika:</t>
  </si>
  <si>
    <t>A fül szerkezete</t>
  </si>
  <si>
    <t>azonos hangosságú görbék, phon, sone (by Stevens: 1 sone = 40 phon, +10 phon = 2x sone)</t>
  </si>
  <si>
    <t>2x hangosság érzet koherens hangoknál</t>
  </si>
  <si>
    <t>két különböző frekvenciájú hang eredő hangosságérzete</t>
  </si>
  <si>
    <t>kritikus sávok</t>
  </si>
  <si>
    <t>irányhallás (intenz/fázis)</t>
  </si>
  <si>
    <t>sztereó irányhallás (fantomforrás lokalizáció)</t>
  </si>
  <si>
    <t>Haas hatás (irányhallás teremben!, jó hangosítás vs. 100V-os hangrendszer)</t>
  </si>
  <si>
    <t>Koktélparty effektus</t>
  </si>
  <si>
    <t>Hangszóró elrendezések: Mono, Sztereó, Quadro, 5.1/7.1</t>
  </si>
  <si>
    <t>Eddig lesz az 1. kisZH</t>
  </si>
  <si>
    <t>Irodalom</t>
  </si>
  <si>
    <t>hangelnyelés</t>
  </si>
  <si>
    <t>https://www.soundonsound.com/sos/jul98/articles/acoustics1.html</t>
  </si>
  <si>
    <t>hanggátlás</t>
  </si>
  <si>
    <t>http://personal.inet.fi/koti/juhladude/soundproofing.html</t>
  </si>
  <si>
    <t>http://www.isover.hu/hangszigeteles/valaszfal/tomeg-rugo-rendszer/</t>
  </si>
  <si>
    <t>hangszóró pozícionálás</t>
  </si>
  <si>
    <t>5.1 otthon: kis hangsugárzók használata SUB-bal ill. nagy hangsugárzók használata SUB nélkül</t>
  </si>
  <si>
    <t>https://www.genelec.com/sites/default/files/media/Studio%20monitors/Catalogues/monitorsetupguide_2017-lowres.pdf</t>
  </si>
  <si>
    <t>https://web.archive.org/web/20150604021810/http://www.soundonsound.com/sos/jul98/articles/acoustics1.html</t>
  </si>
  <si>
    <t>https://www.vocalboothtogo.com/soundproofing-6/</t>
  </si>
  <si>
    <t>Principles of Soundproofing</t>
  </si>
  <si>
    <t>Sound and Soundproofing</t>
  </si>
  <si>
    <t>https://www.vocalboothtogo.com/soundproofing-3/</t>
  </si>
  <si>
    <t>Understanding the Difference Between Soundproofing and Acoustic Room Treatment</t>
  </si>
  <si>
    <t>https://www.vocalboothtogo.com/soundproofing-2/</t>
  </si>
  <si>
    <t>TÖMEG-RUGÓ RENDSZER</t>
  </si>
  <si>
    <t>Basics of soundproofing</t>
  </si>
  <si>
    <t>áthelyezve ide:</t>
  </si>
  <si>
    <t>Practical Acoustic Treatment, Part 1</t>
  </si>
  <si>
    <t>GENELEC Monitor Setup Guide 2017</t>
  </si>
  <si>
    <t>Térhatású hang kódolása: Dolby Stereo, -Surround (Pro Logic), -Digital</t>
  </si>
  <si>
    <t>elfedési jelenség, felhasználása: kvant. zaj emelt hallásküszöb alatt legyen</t>
  </si>
  <si>
    <t>Pszichoak. kódolások: tranziensdetekció, elő/utóelfedés</t>
  </si>
  <si>
    <t>Digitalizálás: 6 dB/bit</t>
  </si>
  <si>
    <t>hangszórók hatásfokának javítása (nagy membrán, nagy mágnes), lágy/kemény felfüggesztés</t>
  </si>
  <si>
    <t>Hangszórók:</t>
  </si>
  <si>
    <t>1. normál</t>
  </si>
  <si>
    <t>, iránykarakterisztika</t>
  </si>
  <si>
    <t>2. tölcséres</t>
  </si>
  <si>
    <t>3. kluszter</t>
  </si>
  <si>
    <t>iránykarakterisztika értelmezése: hány dB adott szögbe avagy azonos hangosság kontúrok</t>
  </si>
  <si>
    <t>4. Beszédcélú hangoszlop bevezetése: megmutatva, hogy L, ill. dz miért fontos</t>
  </si>
  <si>
    <t>Elmaradt ANIMA ülés miatt. Elcseréltem Gergővel a következő hétre</t>
  </si>
  <si>
    <t>Elmaradt ANIMA ülés miatt.</t>
  </si>
  <si>
    <t>Pótóra, múlt hét keddi helyett</t>
  </si>
  <si>
    <t>4. a) beszédcélú hangoszlop: nyalábszélesség</t>
  </si>
  <si>
    <t xml:space="preserve">    b) beszédcélú hangoszlop: nyaláb döntés</t>
  </si>
  <si>
    <t>5. line-array: tölcsér magason, lenn, mint a beszédcélú</t>
  </si>
  <si>
    <t>6. Nagykoncert hangosítás nehézségei (oldalirány (közel-távol), sub (fenn-lenn), ???)</t>
  </si>
  <si>
    <t>PA (=Public Addressed) vs. HiFi (hatásfok, dinamika, hanghűség)</t>
  </si>
  <si>
    <t>Mindenszentek - munkaszüneti nap</t>
  </si>
  <si>
    <t>aktív vs. passzív (+hatásfok, +mélyek, +szebb hang, -drágább, -nehezebb, -rugalmatlan konfig, -rosszabb fázis)</t>
  </si>
  <si>
    <t>Stúdió monitor vs HiFi</t>
  </si>
  <si>
    <t>Kimenetek ill. bemenetek összekötése, keverő megvalósítása (elektr. összegző)</t>
  </si>
  <si>
    <t>Analóg jelvezetés: aszimmetrikus</t>
  </si>
  <si>
    <t>Analóg jelvezetés: szimmetrikus</t>
  </si>
  <si>
    <t>Földhurok</t>
  </si>
  <si>
    <t>Eddig lesz az 2. kisZH</t>
  </si>
  <si>
    <t>1. kisZH</t>
  </si>
  <si>
    <t>DI-box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</si>
</sst>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yyyy/mm/dd/\ ddd"/>
    <numFmt numFmtId="165" formatCode="General&quot;. hét&quot;"/>
  </numFmts>
  <fonts count="8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</font>
    <font>
      <u/>
      <sz val="10"/>
      <color theme="10"/>
      <name val="Arial"/>
      <family val="2"/>
    </font>
    <font>
      <b/>
      <sz val="14"/>
      <name val="Arial"/>
      <family val="2"/>
    </font>
    <font>
      <sz val="10"/>
      <color rgb="FFFF0000"/>
      <name val="Arial"/>
    </font>
    <font>
      <i/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horizontal="right"/>
    </xf>
    <xf numFmtId="0" fontId="1" fillId="0" borderId="0" xfId="0" applyFont="1"/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165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164" fontId="1" fillId="0" borderId="0" xfId="0" applyNumberFormat="1" applyFont="1" applyFill="1" applyAlignment="1">
      <alignment horizontal="left"/>
    </xf>
    <xf numFmtId="0" fontId="2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>
      <alignment horizontal="left"/>
    </xf>
    <xf numFmtId="165" fontId="2" fillId="0" borderId="0" xfId="0" applyNumberFormat="1" applyFont="1"/>
    <xf numFmtId="164" fontId="0" fillId="0" borderId="0" xfId="0" applyNumberFormat="1" applyFont="1" applyAlignment="1">
      <alignment horizontal="left"/>
    </xf>
    <xf numFmtId="0" fontId="4" fillId="0" borderId="0" xfId="1"/>
    <xf numFmtId="164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/>
    <xf numFmtId="165" fontId="0" fillId="0" borderId="0" xfId="0" applyNumberFormat="1" applyFont="1" applyFill="1"/>
    <xf numFmtId="0" fontId="0" fillId="0" borderId="0" xfId="0" applyFont="1" applyFill="1" applyAlignment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ver.hu/hangszigeteles/valaszfal/tomeg-rugo-rendszer/" TargetMode="External"/><Relationship Id="rId4" Type="http://schemas.openxmlformats.org/officeDocument/2006/relationships/hyperlink" Target="https://www.genelec.com/sites/default/files/media/Studio%20monitors/Catalogues/monitorsetupguide_2017-lowres.pdf" TargetMode="External"/><Relationship Id="rId5" Type="http://schemas.openxmlformats.org/officeDocument/2006/relationships/hyperlink" Target="https://web.archive.org/web/20150604021810/http:/www.soundonsound.com/sos/jul98/articles/acoustics1.html" TargetMode="External"/><Relationship Id="rId6" Type="http://schemas.openxmlformats.org/officeDocument/2006/relationships/hyperlink" Target="https://www.vocalboothtogo.com/soundproofing-2/" TargetMode="External"/><Relationship Id="rId7" Type="http://schemas.openxmlformats.org/officeDocument/2006/relationships/hyperlink" Target="https://www.vocalboothtogo.com/soundproofing-3/" TargetMode="External"/><Relationship Id="rId8" Type="http://schemas.openxmlformats.org/officeDocument/2006/relationships/hyperlink" Target="https://www.vocalboothtogo.com/soundproofing-6/" TargetMode="External"/><Relationship Id="rId1" Type="http://schemas.openxmlformats.org/officeDocument/2006/relationships/hyperlink" Target="https://www.soundonsound.com/sos/jul98/articles/acoustics1.html" TargetMode="External"/><Relationship Id="rId2" Type="http://schemas.openxmlformats.org/officeDocument/2006/relationships/hyperlink" Target="http://personal.inet.fi/koti/juhladude/soundproof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67" zoomScale="150" workbookViewId="0">
      <selection activeCell="E84" sqref="E84"/>
    </sheetView>
  </sheetViews>
  <sheetFormatPr baseColWidth="10" defaultRowHeight="13" x14ac:dyDescent="0.15"/>
  <cols>
    <col min="1" max="1" width="18" style="7" customWidth="1"/>
    <col min="2" max="2" width="7.6640625" style="2" customWidth="1"/>
    <col min="3" max="3" width="6.33203125" style="2" customWidth="1"/>
    <col min="4" max="4" width="5.1640625" style="2" customWidth="1"/>
    <col min="5" max="5" width="15.83203125" style="2" customWidth="1"/>
    <col min="6" max="16384" width="10.83203125" style="2"/>
  </cols>
  <sheetData>
    <row r="1" spans="1:9" x14ac:dyDescent="0.15">
      <c r="A1" s="24" t="s">
        <v>0</v>
      </c>
      <c r="B1" s="24"/>
      <c r="C1" s="1" t="s">
        <v>1</v>
      </c>
      <c r="D1" s="2" t="s">
        <v>2</v>
      </c>
      <c r="E1" s="2" t="s">
        <v>3</v>
      </c>
    </row>
    <row r="2" spans="1:9" x14ac:dyDescent="0.15">
      <c r="A2" s="3" t="s">
        <v>4</v>
      </c>
      <c r="B2" s="4">
        <v>6</v>
      </c>
      <c r="C2" s="5" t="s">
        <v>5</v>
      </c>
      <c r="D2" s="2" t="s">
        <v>6</v>
      </c>
      <c r="E2" s="2" t="s">
        <v>7</v>
      </c>
    </row>
    <row r="3" spans="1:9" x14ac:dyDescent="0.15">
      <c r="A3" s="3" t="s">
        <v>8</v>
      </c>
      <c r="B3" s="4">
        <v>1</v>
      </c>
    </row>
    <row r="4" spans="1:9" x14ac:dyDescent="0.15">
      <c r="A4" s="3" t="s">
        <v>9</v>
      </c>
      <c r="B4" s="4">
        <v>7</v>
      </c>
    </row>
    <row r="5" spans="1:9" x14ac:dyDescent="0.15">
      <c r="A5" s="6"/>
    </row>
    <row r="6" spans="1:9" x14ac:dyDescent="0.15">
      <c r="A6" s="7">
        <v>42984</v>
      </c>
      <c r="B6" s="8">
        <v>1</v>
      </c>
      <c r="C6" s="2">
        <v>1</v>
      </c>
      <c r="D6" s="8"/>
      <c r="E6" s="5" t="s">
        <v>10</v>
      </c>
    </row>
    <row r="7" spans="1:9" x14ac:dyDescent="0.15">
      <c r="B7" s="8"/>
      <c r="D7" s="8"/>
    </row>
    <row r="8" spans="1:9" s="10" customFormat="1" x14ac:dyDescent="0.15">
      <c r="A8" s="7">
        <f>A6+P_1</f>
        <v>42990</v>
      </c>
      <c r="B8" s="9">
        <v>2</v>
      </c>
      <c r="C8" s="10">
        <f>C6+1</f>
        <v>2</v>
      </c>
      <c r="D8" s="9"/>
      <c r="E8" s="11" t="s">
        <v>11</v>
      </c>
      <c r="F8" s="11" t="s">
        <v>12</v>
      </c>
    </row>
    <row r="9" spans="1:9" s="10" customFormat="1" x14ac:dyDescent="0.15">
      <c r="A9" s="12"/>
      <c r="B9" s="9"/>
      <c r="D9" s="9"/>
      <c r="E9" s="11"/>
      <c r="F9" s="11" t="s">
        <v>13</v>
      </c>
    </row>
    <row r="10" spans="1:9" s="10" customFormat="1" x14ac:dyDescent="0.15">
      <c r="A10" s="12"/>
      <c r="B10" s="9"/>
      <c r="D10" s="9"/>
      <c r="E10" s="11"/>
      <c r="F10" s="11" t="s">
        <v>14</v>
      </c>
    </row>
    <row r="11" spans="1:9" s="10" customFormat="1" x14ac:dyDescent="0.15">
      <c r="A11" s="12"/>
      <c r="B11" s="9"/>
      <c r="D11" s="9"/>
      <c r="E11" s="11"/>
      <c r="F11" s="11" t="s">
        <v>15</v>
      </c>
    </row>
    <row r="12" spans="1:9" s="10" customFormat="1" x14ac:dyDescent="0.15">
      <c r="A12" s="12"/>
      <c r="B12" s="9"/>
      <c r="D12" s="9"/>
      <c r="E12" s="11"/>
      <c r="F12" s="11" t="s">
        <v>16</v>
      </c>
    </row>
    <row r="13" spans="1:9" s="10" customFormat="1" x14ac:dyDescent="0.15">
      <c r="A13" s="12"/>
      <c r="B13" s="9"/>
      <c r="D13" s="9"/>
      <c r="E13" s="11"/>
      <c r="F13" s="11" t="s">
        <v>17</v>
      </c>
    </row>
    <row r="14" spans="1:9" s="10" customFormat="1" x14ac:dyDescent="0.15">
      <c r="A14" s="12"/>
      <c r="B14" s="9"/>
      <c r="D14" s="9"/>
      <c r="E14" s="11"/>
      <c r="F14" s="11"/>
    </row>
    <row r="15" spans="1:9" s="10" customFormat="1" x14ac:dyDescent="0.15">
      <c r="A15" s="12">
        <f>A8+P_2</f>
        <v>42991</v>
      </c>
      <c r="B15" s="2"/>
      <c r="C15" s="2">
        <f>C8+1</f>
        <v>3</v>
      </c>
      <c r="D15" s="9"/>
      <c r="E15" s="11" t="s">
        <v>11</v>
      </c>
      <c r="H15" s="13"/>
      <c r="I15" s="11"/>
    </row>
    <row r="16" spans="1:9" s="10" customFormat="1" x14ac:dyDescent="0.15">
      <c r="A16" s="14"/>
      <c r="F16" s="11" t="s">
        <v>18</v>
      </c>
    </row>
    <row r="17" spans="1:11" s="10" customFormat="1" x14ac:dyDescent="0.15">
      <c r="A17" s="12"/>
      <c r="B17" s="9"/>
      <c r="D17" s="9"/>
      <c r="E17" s="11"/>
      <c r="F17" s="11" t="s">
        <v>19</v>
      </c>
    </row>
    <row r="18" spans="1:11" x14ac:dyDescent="0.15">
      <c r="A18" s="15"/>
      <c r="F18" s="11" t="s">
        <v>20</v>
      </c>
      <c r="K18" s="16"/>
    </row>
    <row r="19" spans="1:11" x14ac:dyDescent="0.15">
      <c r="A19" s="15"/>
      <c r="F19" s="11" t="s">
        <v>21</v>
      </c>
      <c r="K19" s="16"/>
    </row>
    <row r="20" spans="1:11" x14ac:dyDescent="0.15">
      <c r="B20" s="9"/>
      <c r="E20" s="10"/>
      <c r="F20" s="11" t="s">
        <v>22</v>
      </c>
      <c r="K20" s="16"/>
    </row>
    <row r="21" spans="1:11" x14ac:dyDescent="0.15">
      <c r="A21" s="15"/>
      <c r="F21" s="11" t="s">
        <v>23</v>
      </c>
      <c r="K21" s="16"/>
    </row>
    <row r="22" spans="1:11" x14ac:dyDescent="0.15">
      <c r="B22" s="9"/>
      <c r="E22" s="10"/>
      <c r="F22" s="11" t="s">
        <v>24</v>
      </c>
      <c r="K22" s="16"/>
    </row>
    <row r="23" spans="1:11" x14ac:dyDescent="0.15">
      <c r="B23" s="9"/>
      <c r="E23" s="10"/>
      <c r="F23" s="11" t="s">
        <v>25</v>
      </c>
      <c r="K23" s="16"/>
    </row>
    <row r="24" spans="1:11" x14ac:dyDescent="0.15">
      <c r="E24" s="10"/>
      <c r="K24" s="16"/>
    </row>
    <row r="25" spans="1:11" x14ac:dyDescent="0.15">
      <c r="A25" s="7">
        <f>A15+P_3</f>
        <v>42998</v>
      </c>
      <c r="B25" s="8">
        <v>3</v>
      </c>
      <c r="E25" s="17" t="s">
        <v>26</v>
      </c>
      <c r="K25" s="16"/>
    </row>
    <row r="26" spans="1:11" x14ac:dyDescent="0.15">
      <c r="K26" s="16"/>
    </row>
    <row r="27" spans="1:11" x14ac:dyDescent="0.15">
      <c r="A27" s="7">
        <f>A25+P_1</f>
        <v>43004</v>
      </c>
      <c r="B27" s="9">
        <v>4</v>
      </c>
      <c r="C27" s="10">
        <f>C15+1</f>
        <v>4</v>
      </c>
      <c r="D27" s="8"/>
      <c r="E27" s="11" t="s">
        <v>11</v>
      </c>
      <c r="F27" s="11" t="s">
        <v>27</v>
      </c>
    </row>
    <row r="28" spans="1:11" x14ac:dyDescent="0.15">
      <c r="B28" s="9"/>
      <c r="E28" s="10"/>
      <c r="F28" s="11" t="s">
        <v>28</v>
      </c>
      <c r="K28" s="16"/>
    </row>
    <row r="29" spans="1:11" x14ac:dyDescent="0.15">
      <c r="B29" s="9"/>
      <c r="E29" s="10"/>
      <c r="F29" s="11" t="s">
        <v>29</v>
      </c>
      <c r="K29" s="16"/>
    </row>
    <row r="30" spans="1:11" x14ac:dyDescent="0.15">
      <c r="B30" s="9"/>
      <c r="E30" s="10"/>
      <c r="F30" s="11" t="s">
        <v>30</v>
      </c>
      <c r="K30" s="16"/>
    </row>
    <row r="31" spans="1:11" x14ac:dyDescent="0.15">
      <c r="B31" s="9"/>
      <c r="K31" s="16"/>
    </row>
    <row r="32" spans="1:11" s="10" customFormat="1" x14ac:dyDescent="0.15">
      <c r="A32" s="12">
        <f>A27+P_2</f>
        <v>43005</v>
      </c>
      <c r="B32" s="2"/>
      <c r="C32" s="10">
        <f>C27+1</f>
        <v>5</v>
      </c>
      <c r="D32" s="9"/>
      <c r="E32" s="11" t="s">
        <v>31</v>
      </c>
      <c r="F32" s="11" t="s">
        <v>32</v>
      </c>
      <c r="G32" s="2"/>
    </row>
    <row r="33" spans="1:11" s="10" customFormat="1" x14ac:dyDescent="0.15">
      <c r="A33" s="14"/>
      <c r="D33" s="9"/>
      <c r="F33" s="11" t="s">
        <v>33</v>
      </c>
      <c r="G33" s="2"/>
      <c r="I33" s="5"/>
    </row>
    <row r="34" spans="1:11" s="10" customFormat="1" x14ac:dyDescent="0.15">
      <c r="A34" s="14"/>
      <c r="D34" s="9"/>
      <c r="F34" s="11" t="s">
        <v>34</v>
      </c>
      <c r="G34" s="2"/>
    </row>
    <row r="35" spans="1:11" s="10" customFormat="1" x14ac:dyDescent="0.15">
      <c r="A35" s="14"/>
      <c r="D35" s="9"/>
      <c r="E35" s="11"/>
      <c r="F35" s="11" t="s">
        <v>35</v>
      </c>
      <c r="G35" s="2"/>
    </row>
    <row r="36" spans="1:11" s="10" customFormat="1" x14ac:dyDescent="0.15">
      <c r="A36" s="14"/>
      <c r="D36" s="9"/>
      <c r="F36" s="11" t="s">
        <v>36</v>
      </c>
      <c r="G36" s="2"/>
    </row>
    <row r="37" spans="1:11" s="10" customFormat="1" x14ac:dyDescent="0.15">
      <c r="A37" s="14"/>
      <c r="D37" s="9"/>
      <c r="F37" s="18" t="s">
        <v>37</v>
      </c>
      <c r="G37" s="2"/>
    </row>
    <row r="38" spans="1:11" s="10" customFormat="1" x14ac:dyDescent="0.15">
      <c r="F38" s="18" t="s">
        <v>38</v>
      </c>
      <c r="G38" s="2"/>
    </row>
    <row r="39" spans="1:11" s="10" customFormat="1" x14ac:dyDescent="0.15">
      <c r="A39" s="7"/>
      <c r="B39" s="2"/>
      <c r="C39" s="2"/>
      <c r="D39" s="2"/>
      <c r="E39" s="2"/>
    </row>
    <row r="40" spans="1:11" s="10" customFormat="1" x14ac:dyDescent="0.15">
      <c r="A40" s="12">
        <f>A32+P_3</f>
        <v>43012</v>
      </c>
      <c r="B40" s="9">
        <v>5</v>
      </c>
      <c r="C40" s="10">
        <f>C32+1</f>
        <v>6</v>
      </c>
      <c r="D40" s="9"/>
      <c r="E40" s="11" t="s">
        <v>31</v>
      </c>
      <c r="F40" s="11" t="s">
        <v>39</v>
      </c>
    </row>
    <row r="41" spans="1:11" x14ac:dyDescent="0.15">
      <c r="B41" s="8"/>
      <c r="C41" s="10"/>
      <c r="F41" s="11" t="s">
        <v>40</v>
      </c>
      <c r="K41" s="16"/>
    </row>
    <row r="42" spans="1:11" x14ac:dyDescent="0.15">
      <c r="A42" s="12"/>
      <c r="C42" s="10"/>
      <c r="E42" s="11"/>
      <c r="F42" s="11" t="s">
        <v>41</v>
      </c>
      <c r="G42" s="19"/>
    </row>
    <row r="43" spans="1:11" x14ac:dyDescent="0.15">
      <c r="A43" s="12"/>
      <c r="C43" s="10"/>
      <c r="E43" s="11"/>
      <c r="F43" s="11" t="s">
        <v>50</v>
      </c>
      <c r="G43" s="19"/>
    </row>
    <row r="44" spans="1:11" x14ac:dyDescent="0.15">
      <c r="B44" s="20" t="s">
        <v>42</v>
      </c>
    </row>
    <row r="45" spans="1:11" x14ac:dyDescent="0.15">
      <c r="B45" s="20"/>
    </row>
    <row r="46" spans="1:11" x14ac:dyDescent="0.15">
      <c r="A46" s="12">
        <f>A40+P_1</f>
        <v>43018</v>
      </c>
      <c r="B46" s="8">
        <v>6</v>
      </c>
      <c r="C46" s="10">
        <f>C40+1</f>
        <v>7</v>
      </c>
      <c r="F46" s="18" t="s">
        <v>64</v>
      </c>
    </row>
    <row r="47" spans="1:11" x14ac:dyDescent="0.15">
      <c r="C47" s="10"/>
      <c r="E47" s="25"/>
      <c r="F47" s="18" t="s">
        <v>65</v>
      </c>
    </row>
    <row r="48" spans="1:11" x14ac:dyDescent="0.15">
      <c r="B48" s="20"/>
      <c r="C48" s="10"/>
      <c r="E48" s="25"/>
      <c r="F48" s="18" t="s">
        <v>66</v>
      </c>
    </row>
    <row r="49" spans="1:11" x14ac:dyDescent="0.15">
      <c r="F49" s="18"/>
    </row>
    <row r="50" spans="1:11" x14ac:dyDescent="0.15">
      <c r="E50" s="5" t="s">
        <v>67</v>
      </c>
      <c r="F50" s="18"/>
    </row>
    <row r="51" spans="1:11" x14ac:dyDescent="0.15">
      <c r="A51" s="12"/>
      <c r="B51" s="8"/>
      <c r="C51" s="10"/>
      <c r="D51" s="26"/>
      <c r="J51" s="5"/>
    </row>
    <row r="52" spans="1:11" s="10" customFormat="1" x14ac:dyDescent="0.15">
      <c r="A52" s="7">
        <f>A46+P_2</f>
        <v>43019</v>
      </c>
      <c r="C52" s="10">
        <f>C46+1</f>
        <v>8</v>
      </c>
      <c r="D52" s="26" t="s">
        <v>92</v>
      </c>
      <c r="E52" s="11"/>
      <c r="F52" s="5"/>
    </row>
    <row r="53" spans="1:11" s="10" customFormat="1" x14ac:dyDescent="0.15">
      <c r="E53" s="10" t="s">
        <v>68</v>
      </c>
    </row>
    <row r="54" spans="1:11" s="10" customFormat="1" x14ac:dyDescent="0.15">
      <c r="A54" s="12"/>
      <c r="B54" s="9"/>
      <c r="D54" s="9"/>
      <c r="E54" s="27" t="s">
        <v>69</v>
      </c>
      <c r="F54" s="11" t="s">
        <v>70</v>
      </c>
      <c r="G54" s="10" t="s">
        <v>71</v>
      </c>
    </row>
    <row r="55" spans="1:11" s="10" customFormat="1" x14ac:dyDescent="0.15">
      <c r="A55" s="12"/>
      <c r="B55" s="9"/>
      <c r="D55" s="9"/>
      <c r="E55" s="27"/>
    </row>
    <row r="56" spans="1:11" s="10" customFormat="1" x14ac:dyDescent="0.15">
      <c r="A56" s="12">
        <f>A52+P_3</f>
        <v>43026</v>
      </c>
      <c r="B56" s="9">
        <v>7</v>
      </c>
      <c r="C56" s="10">
        <f>C52+1</f>
        <v>9</v>
      </c>
      <c r="D56" s="9"/>
      <c r="E56" s="27"/>
      <c r="F56" s="11" t="s">
        <v>72</v>
      </c>
    </row>
    <row r="57" spans="1:11" s="10" customFormat="1" x14ac:dyDescent="0.15">
      <c r="A57" s="12"/>
      <c r="B57" s="9"/>
      <c r="D57" s="9"/>
      <c r="F57" s="11" t="s">
        <v>73</v>
      </c>
      <c r="K57" s="18"/>
    </row>
    <row r="58" spans="1:11" s="10" customFormat="1" x14ac:dyDescent="0.15">
      <c r="A58" s="14"/>
      <c r="E58" s="28" t="s">
        <v>74</v>
      </c>
    </row>
    <row r="59" spans="1:11" s="10" customFormat="1" x14ac:dyDescent="0.15">
      <c r="A59" s="14"/>
      <c r="E59" s="28"/>
      <c r="F59" s="11" t="s">
        <v>75</v>
      </c>
    </row>
    <row r="60" spans="1:11" s="10" customFormat="1" x14ac:dyDescent="0.15">
      <c r="A60" s="14"/>
      <c r="E60" s="28"/>
      <c r="F60" s="11"/>
    </row>
    <row r="61" spans="1:11" s="10" customFormat="1" x14ac:dyDescent="0.15">
      <c r="A61" s="14"/>
      <c r="B61" s="20"/>
      <c r="E61" s="28"/>
      <c r="F61" s="11"/>
    </row>
    <row r="62" spans="1:11" s="10" customFormat="1" x14ac:dyDescent="0.15">
      <c r="A62" s="7">
        <f>A56+P_1</f>
        <v>43032</v>
      </c>
      <c r="B62" s="8">
        <v>8</v>
      </c>
      <c r="C62" s="2"/>
      <c r="E62" s="29" t="s">
        <v>76</v>
      </c>
    </row>
    <row r="63" spans="1:11" s="10" customFormat="1" x14ac:dyDescent="0.15">
      <c r="A63" s="12">
        <f>A62+P_2</f>
        <v>43033</v>
      </c>
      <c r="B63" s="8"/>
      <c r="C63" s="2"/>
      <c r="E63" s="29" t="s">
        <v>77</v>
      </c>
    </row>
    <row r="64" spans="1:11" s="10" customFormat="1" x14ac:dyDescent="0.15">
      <c r="A64" s="7"/>
      <c r="B64" s="8"/>
      <c r="C64" s="2"/>
      <c r="E64" s="28"/>
    </row>
    <row r="65" spans="1:6" s="10" customFormat="1" x14ac:dyDescent="0.15">
      <c r="A65" s="7"/>
      <c r="B65" s="8"/>
      <c r="C65" s="2"/>
      <c r="E65" s="28"/>
    </row>
    <row r="66" spans="1:6" s="10" customFormat="1" x14ac:dyDescent="0.15">
      <c r="A66" s="7">
        <f>A63+P_1</f>
        <v>43039</v>
      </c>
      <c r="B66" s="8">
        <v>9</v>
      </c>
      <c r="C66" s="2">
        <f>C56+1</f>
        <v>10</v>
      </c>
      <c r="E66" s="30" t="s">
        <v>78</v>
      </c>
    </row>
    <row r="67" spans="1:6" s="10" customFormat="1" x14ac:dyDescent="0.15">
      <c r="A67" s="7"/>
      <c r="B67" s="8"/>
      <c r="C67" s="2"/>
      <c r="E67" s="27"/>
      <c r="F67" s="11" t="s">
        <v>79</v>
      </c>
    </row>
    <row r="68" spans="1:6" s="10" customFormat="1" x14ac:dyDescent="0.15">
      <c r="A68" s="12"/>
      <c r="B68" s="8"/>
      <c r="D68" s="26"/>
      <c r="E68" s="28"/>
      <c r="F68" s="11" t="s">
        <v>80</v>
      </c>
    </row>
    <row r="69" spans="1:6" s="10" customFormat="1" x14ac:dyDescent="0.15">
      <c r="F69" s="11" t="s">
        <v>81</v>
      </c>
    </row>
    <row r="70" spans="1:6" s="10" customFormat="1" x14ac:dyDescent="0.15">
      <c r="A70" s="12"/>
      <c r="D70" s="26"/>
      <c r="F70" s="11" t="s">
        <v>82</v>
      </c>
    </row>
    <row r="71" spans="1:6" s="10" customFormat="1" x14ac:dyDescent="0.15">
      <c r="A71" s="14"/>
    </row>
    <row r="72" spans="1:6" s="10" customFormat="1" x14ac:dyDescent="0.15">
      <c r="A72" s="12"/>
      <c r="E72" s="11" t="s">
        <v>83</v>
      </c>
    </row>
    <row r="73" spans="1:6" s="10" customFormat="1" x14ac:dyDescent="0.15">
      <c r="A73" s="12"/>
      <c r="E73" s="11"/>
    </row>
    <row r="74" spans="1:6" s="10" customFormat="1" x14ac:dyDescent="0.15">
      <c r="A74" s="12">
        <f>A66+P_2</f>
        <v>43040</v>
      </c>
      <c r="B74" s="8"/>
      <c r="C74" s="2"/>
      <c r="D74" s="2"/>
      <c r="E74" s="31" t="s">
        <v>84</v>
      </c>
    </row>
    <row r="75" spans="1:6" s="10" customFormat="1" x14ac:dyDescent="0.15"/>
    <row r="76" spans="1:6" s="10" customFormat="1" x14ac:dyDescent="0.15">
      <c r="A76" s="7">
        <f>A74+P_1</f>
        <v>43046</v>
      </c>
      <c r="B76" s="8">
        <v>10</v>
      </c>
      <c r="C76" s="10">
        <f>C66+1</f>
        <v>11</v>
      </c>
      <c r="D76" s="9"/>
      <c r="E76" s="11" t="s">
        <v>85</v>
      </c>
    </row>
    <row r="77" spans="1:6" s="10" customFormat="1" x14ac:dyDescent="0.15">
      <c r="E77" s="18" t="s">
        <v>86</v>
      </c>
    </row>
    <row r="78" spans="1:6" x14ac:dyDescent="0.15">
      <c r="E78" s="5" t="s">
        <v>87</v>
      </c>
    </row>
    <row r="79" spans="1:6" x14ac:dyDescent="0.15">
      <c r="C79" s="10"/>
      <c r="E79" s="5" t="s">
        <v>88</v>
      </c>
    </row>
    <row r="80" spans="1:6" x14ac:dyDescent="0.15">
      <c r="B80" s="20"/>
      <c r="C80" s="10"/>
    </row>
    <row r="81" spans="1:12" x14ac:dyDescent="0.15">
      <c r="A81" s="12">
        <f>A76+P_2</f>
        <v>43047</v>
      </c>
      <c r="C81" s="10">
        <f>C76+1</f>
        <v>12</v>
      </c>
      <c r="E81" s="5" t="s">
        <v>89</v>
      </c>
    </row>
    <row r="82" spans="1:12" x14ac:dyDescent="0.15">
      <c r="E82" s="5" t="s">
        <v>90</v>
      </c>
    </row>
    <row r="83" spans="1:12" x14ac:dyDescent="0.15">
      <c r="A83" s="15"/>
      <c r="E83" s="5" t="s">
        <v>93</v>
      </c>
      <c r="L83" s="5"/>
    </row>
    <row r="84" spans="1:12" x14ac:dyDescent="0.15">
      <c r="A84" s="12"/>
      <c r="B84" s="20" t="s">
        <v>91</v>
      </c>
      <c r="L84" s="5"/>
    </row>
    <row r="85" spans="1:12" x14ac:dyDescent="0.15">
      <c r="B85" s="20"/>
    </row>
    <row r="87" spans="1:12" ht="18" x14ac:dyDescent="0.2">
      <c r="A87" s="23" t="s">
        <v>43</v>
      </c>
    </row>
    <row r="88" spans="1:12" x14ac:dyDescent="0.15">
      <c r="A88" s="21" t="s">
        <v>44</v>
      </c>
      <c r="B88" s="22" t="s">
        <v>45</v>
      </c>
      <c r="H88" s="5" t="s">
        <v>62</v>
      </c>
    </row>
    <row r="89" spans="1:12" x14ac:dyDescent="0.15">
      <c r="A89" s="21"/>
      <c r="B89" s="22"/>
      <c r="C89" s="5" t="s">
        <v>61</v>
      </c>
      <c r="E89" s="22" t="s">
        <v>52</v>
      </c>
      <c r="H89" s="5"/>
    </row>
    <row r="90" spans="1:12" x14ac:dyDescent="0.15">
      <c r="A90" s="21" t="s">
        <v>46</v>
      </c>
      <c r="B90" s="22" t="s">
        <v>47</v>
      </c>
      <c r="H90" s="5" t="s">
        <v>60</v>
      </c>
    </row>
    <row r="91" spans="1:12" x14ac:dyDescent="0.15">
      <c r="A91" s="21"/>
      <c r="B91" s="22" t="s">
        <v>58</v>
      </c>
      <c r="H91" s="5" t="s">
        <v>57</v>
      </c>
    </row>
    <row r="92" spans="1:12" x14ac:dyDescent="0.15">
      <c r="A92" s="21"/>
      <c r="B92" s="22" t="s">
        <v>56</v>
      </c>
      <c r="H92" s="5" t="s">
        <v>55</v>
      </c>
    </row>
    <row r="93" spans="1:12" x14ac:dyDescent="0.15">
      <c r="B93" s="22" t="s">
        <v>53</v>
      </c>
      <c r="H93" s="21" t="s">
        <v>54</v>
      </c>
    </row>
    <row r="94" spans="1:12" x14ac:dyDescent="0.15">
      <c r="B94" s="22" t="s">
        <v>48</v>
      </c>
      <c r="H94" s="5" t="s">
        <v>59</v>
      </c>
    </row>
    <row r="95" spans="1:12" x14ac:dyDescent="0.15">
      <c r="A95" s="21" t="s">
        <v>49</v>
      </c>
      <c r="B95" s="22" t="s">
        <v>51</v>
      </c>
      <c r="K95" s="5" t="s">
        <v>63</v>
      </c>
    </row>
  </sheetData>
  <mergeCells count="1">
    <mergeCell ref="A1:B1"/>
  </mergeCells>
  <hyperlinks>
    <hyperlink ref="B88" r:id="rId1"/>
    <hyperlink ref="B90" r:id="rId2"/>
    <hyperlink ref="B94" r:id="rId3"/>
    <hyperlink ref="B95" r:id="rId4"/>
    <hyperlink ref="E89" r:id="rId5"/>
    <hyperlink ref="B91" r:id="rId6"/>
    <hyperlink ref="B92" r:id="rId7"/>
    <hyperlink ref="B93" r:id="rId8"/>
  </hyperlinks>
  <pageMargins left="0.75" right="0.75" top="1" bottom="1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tartalom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Márki</dc:creator>
  <cp:lastModifiedBy>Ferenc Márki</cp:lastModifiedBy>
  <dcterms:created xsi:type="dcterms:W3CDTF">2017-10-04T11:55:31Z</dcterms:created>
  <dcterms:modified xsi:type="dcterms:W3CDTF">2017-11-12T21:22:14Z</dcterms:modified>
</cp:coreProperties>
</file>