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 date1904="1"/>
  <mc:AlternateContent xmlns:mc="http://schemas.openxmlformats.org/markup-compatibility/2006">
    <mc:Choice Requires="x15">
      <x15ac:absPath xmlns:x15ac="http://schemas.microsoft.com/office/spreadsheetml/2010/11/ac" url="/Users/ferko/"/>
    </mc:Choice>
  </mc:AlternateContent>
  <xr:revisionPtr revIDLastSave="0" documentId="10_ncr:8100000_{325DF9B1-3047-F243-A8B9-A63BB92E5C76}" xr6:coauthVersionLast="32" xr6:coauthVersionMax="32" xr10:uidLastSave="{00000000-0000-0000-0000-000000000000}"/>
  <bookViews>
    <workbookView xWindow="940" yWindow="460" windowWidth="27860" windowHeight="17540" tabRatio="500" xr2:uid="{00000000-000D-0000-FFFF-FFFF00000000}"/>
  </bookViews>
  <sheets>
    <sheet name="2018 tavasz tartalom" sheetId="20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A70" i="20" l="1"/>
  <c r="A80" i="20" s="1"/>
  <c r="A11" i="20" l="1"/>
  <c r="A21" i="20" s="1"/>
  <c r="A33" i="20" s="1"/>
  <c r="A41" i="20" s="1"/>
  <c r="A51" i="20" s="1"/>
  <c r="A55" i="20" s="1"/>
  <c r="A65" i="20" s="1"/>
  <c r="A76" i="20" s="1"/>
  <c r="A7" i="20"/>
  <c r="A15" i="20" s="1"/>
  <c r="A26" i="20" s="1"/>
  <c r="A37" i="20" s="1"/>
  <c r="A48" i="20" s="1"/>
  <c r="A53" i="20" s="1"/>
  <c r="A60" i="20" s="1"/>
  <c r="C7" i="20"/>
  <c r="C11" i="20" s="1"/>
  <c r="C15" i="20" s="1"/>
  <c r="C21" i="20" s="1"/>
  <c r="C26" i="20" s="1"/>
  <c r="C33" i="20" s="1"/>
  <c r="C37" i="20" s="1"/>
  <c r="C41" i="20" s="1"/>
  <c r="C48" i="20" s="1"/>
  <c r="C55" i="20" s="1"/>
  <c r="C60" i="20" s="1"/>
  <c r="C65" i="20" s="1"/>
  <c r="C70" i="20" s="1"/>
  <c r="C76" i="20" s="1"/>
  <c r="C80" i="20" s="1"/>
</calcChain>
</file>

<file path=xl/sharedStrings.xml><?xml version="1.0" encoding="utf-8"?>
<sst xmlns="http://schemas.openxmlformats.org/spreadsheetml/2006/main" count="86" uniqueCount="83">
  <si>
    <t>13+1 db</t>
    <phoneticPr fontId="3" type="noConversion"/>
  </si>
  <si>
    <t>előadás + ZH-k összideje</t>
    <phoneticPr fontId="3" type="noConversion"/>
  </si>
  <si>
    <t>á 2ó</t>
    <phoneticPr fontId="3" type="noConversion"/>
  </si>
  <si>
    <t>á 4ó</t>
    <phoneticPr fontId="3" type="noConversion"/>
  </si>
  <si>
    <t>4 db</t>
    <phoneticPr fontId="3" type="noConversion"/>
  </si>
  <si>
    <t>gyakorlat</t>
    <phoneticPr fontId="3" type="noConversion"/>
  </si>
  <si>
    <t>3 db</t>
    <phoneticPr fontId="3" type="noConversion"/>
  </si>
  <si>
    <t>Mikrofonok:</t>
    <phoneticPr fontId="3" type="noConversion"/>
  </si>
  <si>
    <t>saját feladat kidolgozására hagyott idő</t>
    <phoneticPr fontId="3" type="noConversion"/>
  </si>
  <si>
    <t>Mikrofon PPT</t>
  </si>
  <si>
    <t>Fül szerkezete</t>
  </si>
  <si>
    <t>Elfedés (frekvenciában, időben, felhasználás pszíchoak. tömörítésre)</t>
  </si>
  <si>
    <t>c) felhaszn. szerint: közel/távoltéri, puska, basszus, mikroport/fejmikrofon</t>
  </si>
  <si>
    <t xml:space="preserve">a) műszaki paraméterek (érzékenység, fr. menet, iránykarakterisztika - elvi karakt.-k is, max. SPL, impedancia) </t>
  </si>
  <si>
    <t>Zárt tér folyt: EDC, T60, Sabine, elnyelési tényező, teremrezonanciák, hangelnyelés lambda/8-on</t>
  </si>
  <si>
    <t>ZH eddig</t>
  </si>
  <si>
    <t>Bemutatkozás, tematika/követelmény ismertetés, kinek milyen HT alapjai vannak, stúdió látogatás</t>
  </si>
  <si>
    <t>Akármilyen nem-ideális forrás, csak kellően közelről az, távolról mindenki pontforrás</t>
  </si>
  <si>
    <t>Hangerő-érzet (Fletcher-Munson görbék), 2x hangosságérzet = 10x energia</t>
  </si>
  <si>
    <t>Gerjedés mechanizmusa: visszacsatolás, mikr. iránykar. csökkenti, gerj. frekv (melyik), EQ-val csökk</t>
  </si>
  <si>
    <r>
      <t xml:space="preserve">Akusztikai alapok (p,v,I, hullámfajták), dB számítás (dBV, </t>
    </r>
    <r>
      <rPr>
        <i/>
        <sz val="10"/>
        <color rgb="FFFF0000"/>
        <rFont val="Arial"/>
        <family val="2"/>
      </rPr>
      <t>dBu, dBm, +4 dBu, -10 dBV referenciák is</t>
    </r>
    <r>
      <rPr>
        <sz val="10"/>
        <rFont val="Arial"/>
        <family val="2"/>
      </rPr>
      <t>), SPL és szintek</t>
    </r>
  </si>
  <si>
    <t>később elmondva</t>
  </si>
  <si>
    <t>dBm, dBu, +4 dBu, -10 dBV</t>
  </si>
  <si>
    <r>
      <t xml:space="preserve">Zárt tér: visszaverődések, </t>
    </r>
    <r>
      <rPr>
        <i/>
        <sz val="10"/>
        <color rgb="FFFF0000"/>
        <rFont val="Arial"/>
        <family val="2"/>
      </rPr>
      <t>echogram (direkt hang + korai/késő visszaverődések)</t>
    </r>
  </si>
  <si>
    <t>Zárt tér folyt.: hangelnyelés vö. hanggátlás (nem részletezve a mechanizmusokat)</t>
  </si>
  <si>
    <t>Irányhallás (fázis, intenzitás, fej, tanulás)</t>
  </si>
  <si>
    <t>Irányhallás folyt: sztereó hangreprodukció idő/intenzitás alapon, említve: 2 mikrofonos sztereó felvételnél pozíciónálás nem egyértelmű</t>
  </si>
  <si>
    <t>Valós forrás: irányfüggő érzékenységgel rendelkezik. Ennek kapcsán: gerjedés mechanizmusa.</t>
  </si>
  <si>
    <t>b) átalakító típusa: dinamikus, kondenzátor</t>
  </si>
  <si>
    <r>
      <t xml:space="preserve">b) átalakító típusa: kondenzátor fajtái: sima, pre-polarizált, elektret; </t>
    </r>
    <r>
      <rPr>
        <sz val="10"/>
        <color indexed="10"/>
        <rFont val="Arial"/>
        <family val="2"/>
      </rPr>
      <t>piezo</t>
    </r>
  </si>
  <si>
    <t>Elektromosan állítható karakterisztikájú 2 membrános mikrofon</t>
  </si>
  <si>
    <t>Jelszintek (mikrofon, elektromos hangszerek, Hi-Fi, vonali szint)</t>
    <phoneticPr fontId="4" type="noConversion"/>
  </si>
  <si>
    <t>aszimmetrikus/szimmetrikus jelvezetés</t>
  </si>
  <si>
    <t>ZH</t>
    <phoneticPr fontId="4" type="noConversion"/>
  </si>
  <si>
    <t>Kábelek-csatlakozók-eszközök: XLR, Jack, RCA, Speakon, Toslink, Tuchel – hangszer, mikrofon, digitális, optikai, hangfal</t>
  </si>
  <si>
    <t>Fantom-táp</t>
  </si>
  <si>
    <t>Földhurok</t>
  </si>
  <si>
    <t>DI-Box</t>
  </si>
  <si>
    <t>A/D átalakítás hangtechnikai szemszögből (mintavételezés-szűrők fontossága, kvantálás-S/N alakulása)</t>
  </si>
  <si>
    <t>Headroom fogalma</t>
  </si>
  <si>
    <t>A/D folyt (szigma-delta átalakítás, noise-shaping, digit szűrés+decimálás trükkjei (enyhe szűrő spec. mindig fs felezés, amit eldobunk, azt nem is számoljuk), kvantálási zaj minden egyes matematikai műveletnél, MAC utasítás)</t>
  </si>
  <si>
    <t>elmaradt: ANIMA ülés</t>
  </si>
  <si>
    <t>elmaradt: nemzeti ünnep</t>
  </si>
  <si>
    <t>ZH megbeszélés</t>
  </si>
  <si>
    <t>Digitális jelvezetés: sávszélesség, jelveszteség, szem-ábra</t>
  </si>
  <si>
    <t>Digitális rendszertechnika: Master/Slave vagy Órajel generátorral</t>
  </si>
  <si>
    <t>Digitális jelvezetés (jelformátumok (AES, SPDIF, ADAT, MADI))</t>
  </si>
  <si>
    <t>Hangfelvétel: helyszín kiválasztása, felvételi technikák (egyidejű/rájátszásos)</t>
  </si>
  <si>
    <t>Keverés rendszertechnikája</t>
  </si>
  <si>
    <t>A keverőpult rendszertechnikája: csatorna szekció (Gain, Direct-out, Insert, EQ, Aux, Pan, Level), analóg/digitális berendezések</t>
    <phoneticPr fontId="4" type="noConversion"/>
  </si>
  <si>
    <t>DEMO: keverőpult</t>
  </si>
  <si>
    <t>Ezt nem kell megtanulni</t>
  </si>
  <si>
    <t>48.o</t>
  </si>
  <si>
    <t>58/59. o</t>
  </si>
  <si>
    <t>60. o</t>
  </si>
  <si>
    <t>61. o.</t>
  </si>
  <si>
    <t>70.o</t>
  </si>
  <si>
    <t>73.o</t>
  </si>
  <si>
    <t>75.o</t>
  </si>
  <si>
    <t>https://en.wikipedia.org/wiki/Eye_pattern</t>
  </si>
  <si>
    <t>https://www.soundonsound.com/techniques/digital-interfacing</t>
  </si>
  <si>
    <t>(Rane-Interfacing_AES3_&amp;_SPDIF.pdf)</t>
  </si>
  <si>
    <t>https://www.maximintegrated.com/en/app-notes/index.mvp/id/1870</t>
  </si>
  <si>
    <t>http://www.hardwaresecrets.com/how-analog-to-digital-converter-adc-works/</t>
  </si>
  <si>
    <t>https://ehomerecordingstudio.com/how-to-record-a-song/</t>
  </si>
  <si>
    <t>https://www.arrow.com/en/research-and-events/articles/fundamental-principles-behind-the-sigma-delta-adc-topology</t>
  </si>
  <si>
    <t>Számítógépes keverés spec. kérdései: HDD partícionálás, töredezettség;</t>
  </si>
  <si>
    <t>Számítógépes keverés spec. kérdései: bufferelés, monitorozás; driverek, latency; szinkronizálás (minta/feldolgozás)</t>
  </si>
  <si>
    <t xml:space="preserve">számítógépes hangkeverő szoftverek (DAW), hardveres kontrollerek, felvételi-lejátszási automatizálás </t>
  </si>
  <si>
    <t>csoport beosztás</t>
  </si>
  <si>
    <t>Kétfjata beavatkozási mód (korrekció ill. "művészi') elmagyarázva</t>
  </si>
  <si>
    <t>ZH</t>
  </si>
  <si>
    <t>Hangfelvételek korrekciója: Elektromos jellegű hibák javítása:</t>
  </si>
  <si>
    <t>DC offset korrekció, vágás, hangerőszabályozás (statistics ablak), fade-in/out, crossfade, kézi hullámforma rajzolás</t>
  </si>
  <si>
    <t>Hangfelvételek korrekciója/effektezése: hangszínszabályozás: LPF/HPF, Low-/High-Shelv, Parametric, Notch; Paragraphic</t>
  </si>
  <si>
    <t>Hangfelvételek korrekciója/effektezése: time-strech, pitch-shifter</t>
  </si>
  <si>
    <t>Hangfelvételek effektezése: zajzár, kompresszor, limiter</t>
  </si>
  <si>
    <t>Egész röviden: FIR (nagy késl., de tökéletes fázis) vs. IIR</t>
  </si>
  <si>
    <t>Hangfelvételek effektezése: delay, zengető</t>
  </si>
  <si>
    <t>Hangfelvételek effektezése: tremoló, vibrátó</t>
  </si>
  <si>
    <t xml:space="preserve">Hangfelvételek effektezése:kórus, flanger, phaser, torzító (noise gate-el együtt!), wah </t>
  </si>
  <si>
    <r>
      <t xml:space="preserve">DEMO (Effect demo.logic + hfx példák): kórus, flanger, gate, compressor, reverb (énekre), </t>
    </r>
    <r>
      <rPr>
        <i/>
        <sz val="10"/>
        <rFont val="Arial"/>
        <family val="2"/>
      </rPr>
      <t>"TrackPlug" lábdobra (nem volt)</t>
    </r>
  </si>
  <si>
    <t>3. kisZH innen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</si>
</sst>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&quot;. hét&quot;"/>
    <numFmt numFmtId="165" formatCode="yyyy/mm/dd/\ dddd"/>
  </numFmts>
  <fonts count="11" x14ac:knownFonts="1">
    <font>
      <sz val="10"/>
      <name val="Arial"/>
      <charset val="238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i/>
      <sz val="10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  <charset val="238"/>
    </font>
    <font>
      <b/>
      <i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164" fontId="0" fillId="0" borderId="0" xfId="0" applyNumberFormat="1"/>
    <xf numFmtId="165" fontId="0" fillId="0" borderId="0" xfId="0" applyNumberFormat="1" applyAlignment="1">
      <alignment horizontal="left"/>
    </xf>
    <xf numFmtId="165" fontId="0" fillId="0" borderId="0" xfId="0" applyNumberFormat="1" applyFill="1" applyAlignment="1">
      <alignment horizontal="left"/>
    </xf>
    <xf numFmtId="164" fontId="0" fillId="0" borderId="0" xfId="0" applyNumberFormat="1" applyFill="1"/>
    <xf numFmtId="0" fontId="0" fillId="0" borderId="0" xfId="0" applyFill="1"/>
    <xf numFmtId="0" fontId="0" fillId="0" borderId="0" xfId="0" applyAlignment="1">
      <alignment horizontal="right"/>
    </xf>
    <xf numFmtId="0" fontId="2" fillId="0" borderId="1" xfId="0" applyFont="1" applyBorder="1" applyAlignment="1"/>
    <xf numFmtId="0" fontId="1" fillId="0" borderId="0" xfId="0" applyFont="1" applyFill="1" applyAlignment="1"/>
    <xf numFmtId="165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/>
    <xf numFmtId="0" fontId="0" fillId="0" borderId="0" xfId="0" applyFill="1" applyBorder="1"/>
    <xf numFmtId="0" fontId="0" fillId="0" borderId="0" xfId="0" applyFont="1" applyFill="1" applyAlignment="1"/>
    <xf numFmtId="0" fontId="1" fillId="0" borderId="1" xfId="0" applyFont="1" applyFill="1" applyBorder="1" applyAlignment="1"/>
    <xf numFmtId="0" fontId="0" fillId="0" borderId="1" xfId="0" applyBorder="1"/>
    <xf numFmtId="0" fontId="1" fillId="2" borderId="1" xfId="0" applyFont="1" applyFill="1" applyBorder="1" applyAlignment="1"/>
    <xf numFmtId="0" fontId="5" fillId="0" borderId="0" xfId="0" applyFont="1" applyFill="1" applyAlignment="1"/>
    <xf numFmtId="0" fontId="1" fillId="0" borderId="0" xfId="0" applyFont="1" applyFill="1" applyBorder="1" applyAlignment="1"/>
    <xf numFmtId="0" fontId="6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/>
    <xf numFmtId="0" fontId="0" fillId="0" borderId="0" xfId="0" applyFont="1" applyAlignment="1"/>
    <xf numFmtId="165" fontId="0" fillId="0" borderId="0" xfId="0" applyNumberFormat="1" applyFont="1" applyFill="1" applyAlignment="1">
      <alignment horizontal="left"/>
    </xf>
    <xf numFmtId="164" fontId="0" fillId="0" borderId="0" xfId="0" applyNumberFormat="1" applyFont="1" applyFill="1"/>
    <xf numFmtId="0" fontId="6" fillId="0" borderId="0" xfId="0" applyFont="1" applyFill="1"/>
    <xf numFmtId="0" fontId="1" fillId="0" borderId="0" xfId="0" applyFont="1" applyFill="1"/>
    <xf numFmtId="0" fontId="0" fillId="0" borderId="0" xfId="0" applyFont="1" applyFill="1"/>
    <xf numFmtId="0" fontId="2" fillId="0" borderId="0" xfId="0" applyFont="1" applyFill="1"/>
    <xf numFmtId="0" fontId="0" fillId="0" borderId="0" xfId="0" applyFont="1" applyFill="1" applyBorder="1" applyAlignment="1"/>
    <xf numFmtId="0" fontId="2" fillId="0" borderId="0" xfId="0" applyFont="1" applyAlignment="1"/>
    <xf numFmtId="0" fontId="0" fillId="0" borderId="1" xfId="0" applyFill="1" applyBorder="1"/>
    <xf numFmtId="0" fontId="0" fillId="0" borderId="1" xfId="0" applyFont="1" applyBorder="1" applyAlignment="1"/>
    <xf numFmtId="164" fontId="2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0" xfId="0" applyFont="1"/>
    <xf numFmtId="0" fontId="7" fillId="0" borderId="0" xfId="5" applyFill="1" applyAlignment="1">
      <alignment horizontal="right"/>
    </xf>
    <xf numFmtId="0" fontId="2" fillId="0" borderId="0" xfId="0" applyFont="1" applyFill="1" applyBorder="1" applyAlignment="1">
      <alignment horizontal="right"/>
    </xf>
    <xf numFmtId="164" fontId="7" fillId="0" borderId="0" xfId="5" applyNumberFormat="1" applyFill="1" applyAlignment="1">
      <alignment horizontal="right"/>
    </xf>
    <xf numFmtId="0" fontId="0" fillId="0" borderId="0" xfId="0" applyBorder="1"/>
    <xf numFmtId="0" fontId="2" fillId="0" borderId="0" xfId="0" applyFont="1" applyBorder="1" applyAlignment="1"/>
    <xf numFmtId="165" fontId="9" fillId="0" borderId="0" xfId="0" applyNumberFormat="1" applyFont="1" applyFill="1" applyAlignment="1">
      <alignment horizontal="left"/>
    </xf>
    <xf numFmtId="164" fontId="9" fillId="0" borderId="0" xfId="0" applyNumberFormat="1" applyFont="1" applyFill="1"/>
    <xf numFmtId="0" fontId="10" fillId="3" borderId="2" xfId="0" applyFont="1" applyFill="1" applyBorder="1"/>
    <xf numFmtId="0" fontId="0" fillId="2" borderId="2" xfId="0" applyFill="1" applyBorder="1"/>
    <xf numFmtId="0" fontId="2" fillId="2" borderId="2" xfId="0" applyFont="1" applyFill="1" applyBorder="1"/>
    <xf numFmtId="0" fontId="0" fillId="2" borderId="2" xfId="0" applyFont="1" applyFill="1" applyBorder="1" applyAlignment="1"/>
    <xf numFmtId="0" fontId="1" fillId="2" borderId="2" xfId="0" applyFont="1" applyFill="1" applyBorder="1"/>
  </cellXfs>
  <cellStyles count="6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5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B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ximintegrated.com/en/app-notes/index.mvp/id/1870" TargetMode="External"/><Relationship Id="rId2" Type="http://schemas.openxmlformats.org/officeDocument/2006/relationships/hyperlink" Target="https://www.soundonsound.com/techniques/digital-interfacing" TargetMode="External"/><Relationship Id="rId1" Type="http://schemas.openxmlformats.org/officeDocument/2006/relationships/hyperlink" Target="https://en.wikipedia.org/wiki/Eye_pattern" TargetMode="External"/><Relationship Id="rId6" Type="http://schemas.openxmlformats.org/officeDocument/2006/relationships/hyperlink" Target="https://www.arrow.com/en/research-and-events/articles/fundamental-principles-behind-the-sigma-delta-adc-topology" TargetMode="External"/><Relationship Id="rId5" Type="http://schemas.openxmlformats.org/officeDocument/2006/relationships/hyperlink" Target="https://ehomerecordingstudio.com/how-to-record-a-song/" TargetMode="External"/><Relationship Id="rId4" Type="http://schemas.openxmlformats.org/officeDocument/2006/relationships/hyperlink" Target="http://www.hardwaresecrets.com/how-analog-to-digital-converter-adc-work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4"/>
  <sheetViews>
    <sheetView tabSelected="1" topLeftCell="A27" zoomScale="150" workbookViewId="0">
      <selection activeCell="C43" sqref="C43"/>
    </sheetView>
  </sheetViews>
  <sheetFormatPr baseColWidth="10" defaultColWidth="11.5" defaultRowHeight="13" x14ac:dyDescent="0.15"/>
  <cols>
    <col min="1" max="1" width="17.5" style="2" customWidth="1"/>
    <col min="3" max="3" width="6.5" customWidth="1"/>
    <col min="4" max="5" width="4.5" customWidth="1"/>
    <col min="6" max="6" width="13.33203125" customWidth="1"/>
  </cols>
  <sheetData>
    <row r="1" spans="1:14" x14ac:dyDescent="0.15">
      <c r="C1" s="6" t="s">
        <v>0</v>
      </c>
      <c r="D1" t="s">
        <v>2</v>
      </c>
      <c r="F1" t="s">
        <v>1</v>
      </c>
    </row>
    <row r="2" spans="1:14" x14ac:dyDescent="0.15">
      <c r="C2" t="s">
        <v>4</v>
      </c>
      <c r="D2" t="s">
        <v>3</v>
      </c>
      <c r="F2" t="s">
        <v>5</v>
      </c>
    </row>
    <row r="3" spans="1:14" x14ac:dyDescent="0.15">
      <c r="C3" t="s">
        <v>6</v>
      </c>
      <c r="D3" t="s">
        <v>3</v>
      </c>
      <c r="F3" t="s">
        <v>8</v>
      </c>
    </row>
    <row r="5" spans="1:14" x14ac:dyDescent="0.15">
      <c r="A5" s="2">
        <v>41675</v>
      </c>
      <c r="B5" s="1">
        <v>1</v>
      </c>
      <c r="C5">
        <v>1</v>
      </c>
      <c r="D5" s="1"/>
      <c r="E5" s="1"/>
      <c r="F5" t="s">
        <v>16</v>
      </c>
    </row>
    <row r="6" spans="1:14" x14ac:dyDescent="0.15">
      <c r="B6" s="1"/>
      <c r="D6" s="1"/>
      <c r="E6" s="1"/>
    </row>
    <row r="7" spans="1:14" x14ac:dyDescent="0.15">
      <c r="A7" s="2">
        <f>A5+2</f>
        <v>41677</v>
      </c>
      <c r="C7">
        <f>C5+1</f>
        <v>2</v>
      </c>
      <c r="F7" t="s">
        <v>20</v>
      </c>
      <c r="N7" s="18" t="s">
        <v>21</v>
      </c>
    </row>
    <row r="8" spans="1:14" x14ac:dyDescent="0.15">
      <c r="F8" t="s">
        <v>17</v>
      </c>
    </row>
    <row r="9" spans="1:14" x14ac:dyDescent="0.15">
      <c r="F9" t="s">
        <v>27</v>
      </c>
    </row>
    <row r="11" spans="1:14" x14ac:dyDescent="0.15">
      <c r="A11" s="9">
        <f>A5+7</f>
        <v>41682</v>
      </c>
      <c r="B11" s="10">
        <v>2</v>
      </c>
      <c r="C11" s="11">
        <f>C7+1</f>
        <v>3</v>
      </c>
      <c r="F11" t="s">
        <v>22</v>
      </c>
    </row>
    <row r="12" spans="1:14" x14ac:dyDescent="0.15">
      <c r="F12" t="s">
        <v>23</v>
      </c>
    </row>
    <row r="13" spans="1:14" x14ac:dyDescent="0.15">
      <c r="F13" t="s">
        <v>14</v>
      </c>
    </row>
    <row r="15" spans="1:14" s="11" customFormat="1" x14ac:dyDescent="0.15">
      <c r="A15" s="3">
        <f>A7+7</f>
        <v>41684</v>
      </c>
      <c r="B15" s="4"/>
      <c r="C15" s="11">
        <f>C11+1</f>
        <v>4</v>
      </c>
      <c r="D15" s="10"/>
      <c r="E15" s="10"/>
      <c r="F15" s="11" t="s">
        <v>24</v>
      </c>
    </row>
    <row r="16" spans="1:14" s="11" customFormat="1" x14ac:dyDescent="0.15">
      <c r="D16" s="10"/>
      <c r="E16" s="10"/>
      <c r="F16" s="11" t="s">
        <v>10</v>
      </c>
    </row>
    <row r="17" spans="1:13" s="11" customFormat="1" x14ac:dyDescent="0.15">
      <c r="D17" s="10"/>
      <c r="E17" s="10"/>
      <c r="F17" s="16" t="s">
        <v>11</v>
      </c>
    </row>
    <row r="18" spans="1:13" s="11" customFormat="1" x14ac:dyDescent="0.15">
      <c r="A18" s="3"/>
      <c r="B18" s="4"/>
      <c r="D18" s="10"/>
      <c r="E18" s="10"/>
      <c r="F18" s="12" t="s">
        <v>18</v>
      </c>
    </row>
    <row r="19" spans="1:13" s="11" customFormat="1" x14ac:dyDescent="0.15">
      <c r="A19" s="3"/>
      <c r="B19" s="4"/>
      <c r="D19" s="10"/>
      <c r="E19" s="10"/>
      <c r="F19" s="12" t="s">
        <v>25</v>
      </c>
    </row>
    <row r="20" spans="1:13" s="11" customFormat="1" x14ac:dyDescent="0.15">
      <c r="A20" s="9"/>
      <c r="B20" s="10"/>
      <c r="D20" s="10"/>
      <c r="E20" s="10"/>
    </row>
    <row r="21" spans="1:13" s="11" customFormat="1" x14ac:dyDescent="0.15">
      <c r="A21" s="3">
        <f>A11+7</f>
        <v>41689</v>
      </c>
      <c r="B21" s="4">
        <v>3</v>
      </c>
      <c r="C21">
        <f>C15+1</f>
        <v>5</v>
      </c>
      <c r="D21" s="10"/>
      <c r="E21" s="10"/>
      <c r="F21" s="12" t="s">
        <v>26</v>
      </c>
    </row>
    <row r="22" spans="1:13" s="11" customFormat="1" x14ac:dyDescent="0.15">
      <c r="D22" s="10"/>
      <c r="E22" s="10"/>
      <c r="F22" s="5" t="s">
        <v>7</v>
      </c>
      <c r="G22" t="s">
        <v>13</v>
      </c>
    </row>
    <row r="23" spans="1:13" s="11" customFormat="1" x14ac:dyDescent="0.15">
      <c r="A23" s="9"/>
      <c r="B23" s="10"/>
      <c r="D23" s="10"/>
      <c r="E23" s="10"/>
      <c r="F23" s="12" t="s">
        <v>19</v>
      </c>
    </row>
    <row r="24" spans="1:13" s="11" customFormat="1" x14ac:dyDescent="0.15">
      <c r="A24" s="9"/>
      <c r="B24" s="10"/>
      <c r="D24" s="10"/>
      <c r="E24" s="10"/>
      <c r="G24" t="s">
        <v>28</v>
      </c>
    </row>
    <row r="25" spans="1:13" s="8" customFormat="1" x14ac:dyDescent="0.15"/>
    <row r="26" spans="1:13" s="8" customFormat="1" x14ac:dyDescent="0.15">
      <c r="A26" s="3">
        <f>A15+7</f>
        <v>41691</v>
      </c>
      <c r="B26" s="5"/>
      <c r="C26" s="5">
        <f>C21+1</f>
        <v>6</v>
      </c>
      <c r="G26" t="s">
        <v>29</v>
      </c>
    </row>
    <row r="27" spans="1:13" s="8" customFormat="1" x14ac:dyDescent="0.15">
      <c r="F27"/>
      <c r="G27" t="s">
        <v>12</v>
      </c>
    </row>
    <row r="28" spans="1:13" s="8" customFormat="1" x14ac:dyDescent="0.15">
      <c r="A28" s="3"/>
      <c r="B28" s="4"/>
      <c r="F28"/>
    </row>
    <row r="29" spans="1:13" s="8" customFormat="1" x14ac:dyDescent="0.15">
      <c r="F29" s="17" t="s">
        <v>9</v>
      </c>
    </row>
    <row r="30" spans="1:13" s="8" customFormat="1" x14ac:dyDescent="0.15">
      <c r="H30"/>
    </row>
    <row r="31" spans="1:13" s="8" customFormat="1" x14ac:dyDescent="0.15">
      <c r="A31" s="3"/>
      <c r="B31" s="4"/>
      <c r="F31" s="7"/>
      <c r="G31" s="13"/>
      <c r="H31" s="14"/>
      <c r="I31" s="13"/>
      <c r="J31" s="13"/>
      <c r="K31" s="13"/>
      <c r="L31" s="13"/>
      <c r="M31" s="15" t="s">
        <v>15</v>
      </c>
    </row>
    <row r="32" spans="1:13" x14ac:dyDescent="0.15">
      <c r="A32" s="3"/>
      <c r="B32" s="4"/>
      <c r="C32" s="8"/>
      <c r="D32" s="8"/>
      <c r="E32" s="8"/>
      <c r="F32" s="8"/>
      <c r="G32" s="8"/>
      <c r="H32" s="19"/>
      <c r="I32" s="8"/>
      <c r="J32" s="8"/>
      <c r="K32" s="8"/>
      <c r="L32" s="8"/>
      <c r="M32" s="8"/>
    </row>
    <row r="33" spans="1:13" x14ac:dyDescent="0.15">
      <c r="A33" s="3">
        <f>A21+7</f>
        <v>41696</v>
      </c>
      <c r="B33" s="4">
        <v>4</v>
      </c>
      <c r="C33" s="5">
        <f>C26+1</f>
        <v>7</v>
      </c>
      <c r="D33" s="8"/>
      <c r="E33" s="8"/>
      <c r="F33" s="8"/>
      <c r="G33" t="s">
        <v>30</v>
      </c>
      <c r="H33" s="19"/>
      <c r="I33" s="8"/>
      <c r="J33" s="8"/>
      <c r="K33" s="8" t="s">
        <v>51</v>
      </c>
      <c r="L33" s="8"/>
      <c r="M33" s="8"/>
    </row>
    <row r="34" spans="1:13" x14ac:dyDescent="0.15">
      <c r="A34" s="8"/>
      <c r="B34" s="8"/>
      <c r="C34" s="8"/>
      <c r="D34" s="8"/>
      <c r="E34" s="8"/>
      <c r="F34" t="s">
        <v>31</v>
      </c>
      <c r="G34" s="17"/>
      <c r="H34" s="20"/>
      <c r="I34" s="17"/>
      <c r="J34" s="17"/>
      <c r="K34" s="17"/>
      <c r="L34" s="17"/>
      <c r="M34" s="8"/>
    </row>
    <row r="35" spans="1:13" x14ac:dyDescent="0.15">
      <c r="A35" s="8"/>
      <c r="B35" s="8"/>
      <c r="C35" s="8"/>
      <c r="D35" s="8"/>
      <c r="E35" s="34" t="s">
        <v>53</v>
      </c>
      <c r="F35" s="21" t="s">
        <v>32</v>
      </c>
      <c r="G35" s="17"/>
      <c r="H35" s="11"/>
      <c r="I35" s="17"/>
      <c r="J35" s="17"/>
      <c r="K35" s="17"/>
      <c r="L35" s="17"/>
      <c r="M35" s="8"/>
    </row>
    <row r="37" spans="1:13" x14ac:dyDescent="0.15">
      <c r="A37" s="3">
        <f>A26+7</f>
        <v>41698</v>
      </c>
      <c r="B37" s="5"/>
      <c r="C37" s="5">
        <f>C33+1</f>
        <v>8</v>
      </c>
      <c r="D37" s="5" t="s">
        <v>33</v>
      </c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15">
      <c r="A38" s="5"/>
      <c r="B38" s="5"/>
      <c r="C38" s="5"/>
      <c r="D38" s="5"/>
      <c r="E38" s="5"/>
      <c r="F38" s="22" t="s">
        <v>34</v>
      </c>
      <c r="G38" s="5"/>
      <c r="H38" s="5"/>
      <c r="I38" s="5"/>
      <c r="J38" s="5"/>
      <c r="K38" s="5"/>
      <c r="L38" s="5"/>
      <c r="M38" s="5"/>
    </row>
    <row r="39" spans="1:13" x14ac:dyDescent="0.15">
      <c r="E39" s="35" t="s">
        <v>56</v>
      </c>
      <c r="F39" s="21" t="s">
        <v>35</v>
      </c>
    </row>
    <row r="41" spans="1:13" x14ac:dyDescent="0.15">
      <c r="A41" s="23">
        <f>A33+7</f>
        <v>41703</v>
      </c>
      <c r="B41" s="24">
        <v>5</v>
      </c>
      <c r="C41" s="5">
        <f>C37+1</f>
        <v>9</v>
      </c>
      <c r="D41" s="5"/>
      <c r="E41" s="28" t="s">
        <v>54</v>
      </c>
      <c r="F41" s="21" t="s">
        <v>36</v>
      </c>
      <c r="G41" s="5"/>
      <c r="H41" s="25"/>
      <c r="I41" s="5"/>
      <c r="J41" s="5"/>
      <c r="K41" s="5"/>
      <c r="L41" s="5"/>
      <c r="M41" s="5"/>
    </row>
    <row r="42" spans="1:13" x14ac:dyDescent="0.15">
      <c r="A42" s="5"/>
      <c r="B42" s="5"/>
      <c r="C42" s="5"/>
      <c r="D42" s="5"/>
      <c r="E42" s="28" t="s">
        <v>55</v>
      </c>
      <c r="F42" s="21" t="s">
        <v>37</v>
      </c>
      <c r="G42" s="26"/>
      <c r="H42" s="5"/>
      <c r="I42" s="5"/>
      <c r="J42" s="5"/>
      <c r="K42" s="5"/>
      <c r="L42" s="5"/>
      <c r="M42" s="5"/>
    </row>
    <row r="43" spans="1:13" x14ac:dyDescent="0.15">
      <c r="A43" s="5"/>
      <c r="B43" s="5"/>
      <c r="C43" s="5"/>
      <c r="D43" s="5"/>
      <c r="E43" s="28"/>
      <c r="F43" s="21"/>
      <c r="G43" s="26"/>
      <c r="H43" s="5"/>
      <c r="I43" s="5"/>
      <c r="J43" s="5"/>
      <c r="K43" s="5"/>
      <c r="L43" s="5"/>
      <c r="M43" s="5"/>
    </row>
    <row r="44" spans="1:13" s="44" customFormat="1" ht="18" x14ac:dyDescent="0.2">
      <c r="A44" s="43" t="s">
        <v>82</v>
      </c>
      <c r="E44" s="45"/>
      <c r="F44" s="46"/>
      <c r="G44" s="47"/>
    </row>
    <row r="45" spans="1:13" x14ac:dyDescent="0.15">
      <c r="A45" s="5"/>
      <c r="B45" s="5"/>
      <c r="C45" s="5"/>
      <c r="D45" s="5"/>
      <c r="E45" s="28"/>
      <c r="F45" s="21"/>
      <c r="G45" s="26"/>
      <c r="H45" s="5"/>
      <c r="I45" s="5"/>
      <c r="J45" s="5"/>
      <c r="K45" s="5"/>
      <c r="L45" s="5"/>
      <c r="M45" s="5"/>
    </row>
    <row r="46" spans="1:13" x14ac:dyDescent="0.15">
      <c r="A46" s="3"/>
      <c r="B46" s="5"/>
      <c r="C46" s="5"/>
      <c r="D46" s="5"/>
      <c r="E46" s="36" t="s">
        <v>63</v>
      </c>
      <c r="F46" s="5" t="s">
        <v>38</v>
      </c>
      <c r="G46" s="5"/>
      <c r="H46" s="5"/>
      <c r="I46" s="5"/>
      <c r="J46" s="5"/>
      <c r="K46" s="5"/>
      <c r="L46" s="5"/>
      <c r="M46" s="5"/>
    </row>
    <row r="47" spans="1:13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15">
      <c r="A48" s="2">
        <f>A37+7</f>
        <v>41705</v>
      </c>
      <c r="B48" s="5"/>
      <c r="C48" s="12">
        <f>C41+1</f>
        <v>10</v>
      </c>
      <c r="D48" s="4"/>
      <c r="E48" s="33" t="s">
        <v>52</v>
      </c>
      <c r="F48" s="5" t="s">
        <v>39</v>
      </c>
      <c r="G48" s="5"/>
      <c r="H48" s="5"/>
      <c r="I48" s="5"/>
      <c r="J48" s="5"/>
      <c r="K48" s="5"/>
      <c r="L48" s="5"/>
      <c r="M48" s="5"/>
    </row>
    <row r="49" spans="1:13" x14ac:dyDescent="0.15">
      <c r="A49" s="27"/>
      <c r="B49" s="27"/>
      <c r="C49" s="27"/>
      <c r="D49" s="24"/>
      <c r="E49" s="38" t="s">
        <v>62</v>
      </c>
      <c r="F49" s="28" t="s">
        <v>40</v>
      </c>
      <c r="G49" s="27"/>
      <c r="H49" s="27"/>
      <c r="I49" s="27"/>
      <c r="J49" s="27"/>
      <c r="K49" s="27"/>
      <c r="L49" s="27"/>
      <c r="M49" s="27"/>
    </row>
    <row r="50" spans="1:13" x14ac:dyDescent="0.15">
      <c r="A50" s="27"/>
      <c r="B50" s="27"/>
      <c r="C50" s="27"/>
      <c r="D50" s="24"/>
      <c r="E50" s="38" t="s">
        <v>65</v>
      </c>
      <c r="F50" s="28"/>
      <c r="G50" s="27"/>
      <c r="H50" s="27"/>
      <c r="I50" s="27"/>
      <c r="J50" s="27"/>
      <c r="K50" s="27"/>
      <c r="L50" s="27"/>
      <c r="M50" s="27"/>
    </row>
    <row r="51" spans="1:13" x14ac:dyDescent="0.15">
      <c r="A51" s="2">
        <f>A41+7</f>
        <v>41710</v>
      </c>
      <c r="B51" s="1">
        <v>6</v>
      </c>
      <c r="C51" s="27"/>
      <c r="D51" s="24"/>
      <c r="E51" s="24"/>
      <c r="F51" s="26" t="s">
        <v>41</v>
      </c>
      <c r="G51" s="27"/>
      <c r="H51" s="27"/>
      <c r="I51" s="27"/>
      <c r="J51" s="27"/>
      <c r="K51" s="27"/>
      <c r="L51" s="27"/>
      <c r="M51" s="27"/>
    </row>
    <row r="52" spans="1:13" x14ac:dyDescent="0.15">
      <c r="A52" s="27"/>
      <c r="B52" s="27"/>
      <c r="C52" s="27"/>
      <c r="D52" s="24"/>
      <c r="E52" s="24"/>
      <c r="F52" s="28"/>
      <c r="G52" s="27"/>
      <c r="H52" s="27"/>
      <c r="I52" s="27"/>
      <c r="J52" s="27"/>
      <c r="K52" s="27"/>
      <c r="L52" s="27"/>
      <c r="M52" s="27"/>
    </row>
    <row r="53" spans="1:13" x14ac:dyDescent="0.15">
      <c r="A53" s="2">
        <f>A48+7</f>
        <v>41712</v>
      </c>
      <c r="C53" s="27"/>
      <c r="D53" s="24"/>
      <c r="E53" s="24"/>
      <c r="F53" s="26" t="s">
        <v>42</v>
      </c>
      <c r="G53" s="27"/>
      <c r="H53" s="27"/>
      <c r="I53" s="27"/>
      <c r="J53" s="27"/>
      <c r="K53" s="27"/>
      <c r="L53" s="27"/>
      <c r="M53" s="27"/>
    </row>
    <row r="54" spans="1:13" x14ac:dyDescent="0.15">
      <c r="A54" s="3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15">
      <c r="A55" s="2">
        <f>A51+7</f>
        <v>41717</v>
      </c>
      <c r="B55" s="1">
        <v>7</v>
      </c>
      <c r="C55">
        <f>C48+1</f>
        <v>11</v>
      </c>
      <c r="D55" s="5"/>
      <c r="E55" s="5"/>
      <c r="F55" s="5" t="s">
        <v>43</v>
      </c>
      <c r="G55" s="5"/>
      <c r="H55" s="5"/>
      <c r="I55" s="5"/>
      <c r="J55" s="5"/>
      <c r="K55" s="5"/>
      <c r="L55" s="12"/>
      <c r="M55" s="5"/>
    </row>
    <row r="56" spans="1:13" x14ac:dyDescent="0.15">
      <c r="D56" s="5"/>
      <c r="E56" s="36" t="s">
        <v>59</v>
      </c>
      <c r="F56" s="5" t="s">
        <v>44</v>
      </c>
      <c r="G56" s="5"/>
      <c r="H56" s="5"/>
      <c r="I56" s="5"/>
      <c r="J56" s="5"/>
      <c r="K56" s="5"/>
      <c r="L56" s="12"/>
      <c r="M56" s="5"/>
    </row>
    <row r="57" spans="1:13" x14ac:dyDescent="0.15">
      <c r="D57" s="5"/>
      <c r="E57" s="36" t="s">
        <v>60</v>
      </c>
      <c r="F57" s="28" t="s">
        <v>45</v>
      </c>
      <c r="G57" s="5"/>
      <c r="H57" s="5"/>
      <c r="I57" s="5"/>
      <c r="J57" s="5"/>
      <c r="K57" s="5"/>
      <c r="L57" s="12"/>
      <c r="M57" s="5"/>
    </row>
    <row r="58" spans="1:13" x14ac:dyDescent="0.15">
      <c r="A58" s="5"/>
      <c r="B58" s="5"/>
      <c r="C58" s="11"/>
      <c r="D58" s="11"/>
      <c r="E58" s="37" t="s">
        <v>61</v>
      </c>
      <c r="F58" s="11" t="s">
        <v>46</v>
      </c>
      <c r="G58" s="11"/>
      <c r="H58" s="11"/>
      <c r="I58" s="11"/>
      <c r="J58" s="11"/>
      <c r="K58" s="11"/>
      <c r="L58" s="29"/>
      <c r="M58" s="5"/>
    </row>
    <row r="59" spans="1:13" x14ac:dyDescent="0.15">
      <c r="A59" s="5"/>
      <c r="B59" s="5"/>
      <c r="C59" s="5"/>
      <c r="D59" s="11"/>
      <c r="E59" s="11"/>
      <c r="F59" s="11"/>
      <c r="G59" s="11"/>
      <c r="H59" s="11"/>
      <c r="I59" s="11"/>
      <c r="J59" s="11"/>
      <c r="K59" s="11"/>
      <c r="L59" s="29"/>
      <c r="M59" s="5"/>
    </row>
    <row r="60" spans="1:13" x14ac:dyDescent="0.15">
      <c r="A60" s="2">
        <f>A53+7</f>
        <v>41719</v>
      </c>
      <c r="C60">
        <f>C55+1</f>
        <v>12</v>
      </c>
      <c r="D60" s="5"/>
      <c r="E60" s="36" t="s">
        <v>64</v>
      </c>
      <c r="F60" s="22" t="s">
        <v>47</v>
      </c>
      <c r="G60" s="5"/>
      <c r="H60" s="5"/>
      <c r="I60" s="5"/>
      <c r="J60" s="5"/>
      <c r="K60" s="5"/>
      <c r="L60" s="12"/>
      <c r="M60" s="5"/>
    </row>
    <row r="61" spans="1:13" x14ac:dyDescent="0.15">
      <c r="E61" s="35" t="s">
        <v>57</v>
      </c>
      <c r="F61" s="12" t="s">
        <v>48</v>
      </c>
    </row>
    <row r="62" spans="1:13" x14ac:dyDescent="0.15">
      <c r="D62" s="5"/>
      <c r="E62" s="28" t="s">
        <v>58</v>
      </c>
      <c r="F62" s="30" t="s">
        <v>49</v>
      </c>
    </row>
    <row r="63" spans="1:13" x14ac:dyDescent="0.15">
      <c r="C63" s="14"/>
      <c r="D63" s="31"/>
      <c r="E63" s="31"/>
      <c r="F63" s="32" t="s">
        <v>50</v>
      </c>
      <c r="G63" s="14"/>
      <c r="H63" s="14"/>
      <c r="I63" s="14"/>
      <c r="J63" s="14"/>
      <c r="K63" s="14"/>
      <c r="L63" s="14"/>
      <c r="M63" s="15" t="s">
        <v>15</v>
      </c>
    </row>
    <row r="64" spans="1:13" x14ac:dyDescent="0.15">
      <c r="D64" s="5"/>
      <c r="E64" s="5"/>
    </row>
    <row r="65" spans="1:12" x14ac:dyDescent="0.15">
      <c r="A65" s="2">
        <f>A55+7</f>
        <v>41724</v>
      </c>
      <c r="B65" s="1">
        <v>8</v>
      </c>
      <c r="C65">
        <f>C60+1</f>
        <v>13</v>
      </c>
      <c r="E65" s="22" t="s">
        <v>66</v>
      </c>
    </row>
    <row r="66" spans="1:12" x14ac:dyDescent="0.15">
      <c r="D66" s="5"/>
      <c r="E66" s="22" t="s">
        <v>67</v>
      </c>
    </row>
    <row r="67" spans="1:12" x14ac:dyDescent="0.15">
      <c r="E67" t="s">
        <v>68</v>
      </c>
      <c r="L67" s="26" t="s">
        <v>69</v>
      </c>
    </row>
    <row r="68" spans="1:12" x14ac:dyDescent="0.15">
      <c r="B68" s="1"/>
      <c r="D68" s="28"/>
      <c r="E68" s="35" t="s">
        <v>70</v>
      </c>
      <c r="L68" s="26"/>
    </row>
    <row r="69" spans="1:12" x14ac:dyDescent="0.15">
      <c r="D69" s="11"/>
    </row>
    <row r="70" spans="1:12" x14ac:dyDescent="0.15">
      <c r="A70" s="2">
        <f>A59+7</f>
        <v>7</v>
      </c>
      <c r="B70" s="1"/>
      <c r="C70">
        <f>C65+1</f>
        <v>14</v>
      </c>
      <c r="D70" s="28" t="s">
        <v>71</v>
      </c>
      <c r="F70" s="39"/>
      <c r="G70" s="39"/>
      <c r="H70" s="39"/>
      <c r="I70" s="39"/>
      <c r="J70" s="39"/>
      <c r="K70" s="39"/>
    </row>
    <row r="71" spans="1:12" x14ac:dyDescent="0.15">
      <c r="E71" s="40" t="s">
        <v>72</v>
      </c>
    </row>
    <row r="72" spans="1:12" x14ac:dyDescent="0.15">
      <c r="E72" s="40"/>
      <c r="F72" t="s">
        <v>73</v>
      </c>
    </row>
    <row r="73" spans="1:12" x14ac:dyDescent="0.15">
      <c r="E73" s="30" t="s">
        <v>74</v>
      </c>
    </row>
    <row r="76" spans="1:12" x14ac:dyDescent="0.15">
      <c r="A76" s="2">
        <f>A65+14</f>
        <v>41738</v>
      </c>
      <c r="B76" s="1">
        <v>9</v>
      </c>
      <c r="C76">
        <f>C70+1</f>
        <v>15</v>
      </c>
      <c r="E76" s="35" t="s">
        <v>43</v>
      </c>
    </row>
    <row r="77" spans="1:12" x14ac:dyDescent="0.15">
      <c r="E77" s="30" t="s">
        <v>75</v>
      </c>
    </row>
    <row r="78" spans="1:12" x14ac:dyDescent="0.15">
      <c r="E78" s="22" t="s">
        <v>76</v>
      </c>
    </row>
    <row r="79" spans="1:12" x14ac:dyDescent="0.15">
      <c r="D79" s="1"/>
      <c r="L79" s="5" t="s">
        <v>77</v>
      </c>
    </row>
    <row r="80" spans="1:12" x14ac:dyDescent="0.15">
      <c r="A80" s="41">
        <f>A70+7</f>
        <v>14</v>
      </c>
      <c r="B80" s="42"/>
      <c r="C80">
        <f>C76+1</f>
        <v>16</v>
      </c>
      <c r="E80" s="22" t="s">
        <v>78</v>
      </c>
    </row>
    <row r="81" spans="2:5" x14ac:dyDescent="0.15">
      <c r="B81" s="1"/>
      <c r="D81" s="1"/>
      <c r="E81" s="22" t="s">
        <v>79</v>
      </c>
    </row>
    <row r="82" spans="2:5" x14ac:dyDescent="0.15">
      <c r="D82" s="1"/>
      <c r="E82" s="22" t="s">
        <v>80</v>
      </c>
    </row>
    <row r="83" spans="2:5" x14ac:dyDescent="0.15">
      <c r="D83" s="5"/>
      <c r="E83" s="22" t="s">
        <v>81</v>
      </c>
    </row>
    <row r="84" spans="2:5" x14ac:dyDescent="0.15">
      <c r="D84" s="5"/>
      <c r="E84" s="22"/>
    </row>
  </sheetData>
  <hyperlinks>
    <hyperlink ref="E56" r:id="rId1" xr:uid="{00000000-0004-0000-0000-000000000000}"/>
    <hyperlink ref="E57" r:id="rId2" xr:uid="{00000000-0004-0000-0000-000001000000}"/>
    <hyperlink ref="E49" r:id="rId3" xr:uid="{00000000-0004-0000-0000-000002000000}"/>
    <hyperlink ref="E46" r:id="rId4" xr:uid="{00000000-0004-0000-0000-000003000000}"/>
    <hyperlink ref="E60" r:id="rId5" xr:uid="{00000000-0004-0000-0000-000004000000}"/>
    <hyperlink ref="E50" r:id="rId6" xr:uid="{00000000-0004-0000-0000-000005000000}"/>
  </hyperlinks>
  <pageMargins left="0.7" right="0.7" top="0.75" bottom="0.75" header="0.5" footer="0.5"/>
  <pageSetup paperSize="10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tavasz tartalom</vt:lpstr>
    </vt:vector>
  </TitlesOfParts>
  <Company>BME HIT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Márki Ferenc</dc:creator>
  <cp:lastModifiedBy>Ferenc Márki</cp:lastModifiedBy>
  <cp:lastPrinted>2010-03-09T10:58:50Z</cp:lastPrinted>
  <dcterms:created xsi:type="dcterms:W3CDTF">2009-09-22T12:04:01Z</dcterms:created>
  <dcterms:modified xsi:type="dcterms:W3CDTF">2018-05-02T09:42:27Z</dcterms:modified>
</cp:coreProperties>
</file>